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usic\OneDrive\デスクトップ\"/>
    </mc:Choice>
  </mc:AlternateContent>
  <xr:revisionPtr revIDLastSave="0" documentId="13_ncr:1_{97466D12-0A98-4BA5-BF27-D7D6DBEAA914}" xr6:coauthVersionLast="47" xr6:coauthVersionMax="47" xr10:uidLastSave="{00000000-0000-0000-0000-000000000000}"/>
  <bookViews>
    <workbookView xWindow="-108" yWindow="-108" windowWidth="23256" windowHeight="12576" xr2:uid="{72DBC144-17B4-4BF1-A3D4-EB6DE6C346C0}"/>
  </bookViews>
  <sheets>
    <sheet name="お客様ご記入シート" sheetId="2" r:id="rId1"/>
    <sheet name="リスト" sheetId="1" r:id="rId2"/>
    <sheet name="数値"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B3" i="3"/>
  <c r="B2" i="3"/>
  <c r="B11" i="3"/>
  <c r="B10" i="3"/>
  <c r="B8" i="3"/>
  <c r="B9" i="3"/>
  <c r="B7" i="3"/>
  <c r="B6" i="3"/>
  <c r="B5" i="3"/>
  <c r="A12" i="3"/>
  <c r="B12" i="3" s="1"/>
  <c r="B13" i="3" l="1"/>
  <c r="K40" i="2" s="1"/>
</calcChain>
</file>

<file path=xl/sharedStrings.xml><?xml version="1.0" encoding="utf-8"?>
<sst xmlns="http://schemas.openxmlformats.org/spreadsheetml/2006/main" count="57" uniqueCount="48">
  <si>
    <t>作曲・編曲サービス注文書</t>
    <rPh sb="0" eb="2">
      <t>サッキョク</t>
    </rPh>
    <rPh sb="3" eb="5">
      <t>ヘンキョク</t>
    </rPh>
    <rPh sb="9" eb="12">
      <t>チュウモンショ</t>
    </rPh>
    <phoneticPr fontId="2"/>
  </si>
  <si>
    <t>ご希望の内容を選択・もしくはご記入願います。</t>
    <rPh sb="1" eb="3">
      <t>キボウ</t>
    </rPh>
    <rPh sb="4" eb="6">
      <t>ナイヨウ</t>
    </rPh>
    <rPh sb="7" eb="9">
      <t>センタク</t>
    </rPh>
    <rPh sb="15" eb="18">
      <t>キニュウネガ</t>
    </rPh>
    <phoneticPr fontId="2"/>
  </si>
  <si>
    <t>ご注文内容（作曲か編曲家お選びください）</t>
    <rPh sb="1" eb="5">
      <t>チュウモンナイヨウ</t>
    </rPh>
    <rPh sb="6" eb="8">
      <t>サッキョク</t>
    </rPh>
    <rPh sb="9" eb="12">
      <t>ヘンキョクカ</t>
    </rPh>
    <rPh sb="13" eb="14">
      <t>エラ</t>
    </rPh>
    <phoneticPr fontId="2"/>
  </si>
  <si>
    <t>作曲</t>
    <rPh sb="0" eb="2">
      <t>サッキョク</t>
    </rPh>
    <phoneticPr fontId="2"/>
  </si>
  <si>
    <t>編曲</t>
    <rPh sb="0" eb="2">
      <t>ヘンキョク</t>
    </rPh>
    <phoneticPr fontId="2"/>
  </si>
  <si>
    <t>クラウドソーシングサイト「つなぐ」アカウントURLをご記入ください。</t>
    <rPh sb="27" eb="29">
      <t>キニュウ</t>
    </rPh>
    <phoneticPr fontId="2"/>
  </si>
  <si>
    <t>リファレンス曲（参考曲）のタイトルや視聴できるURLをご記入ください</t>
    <rPh sb="6" eb="7">
      <t>キョク</t>
    </rPh>
    <rPh sb="8" eb="11">
      <t>サンコウキョク</t>
    </rPh>
    <rPh sb="18" eb="20">
      <t>シチョウ</t>
    </rPh>
    <rPh sb="28" eb="30">
      <t>キニュウ</t>
    </rPh>
    <phoneticPr fontId="2"/>
  </si>
  <si>
    <t>作詞もご依頼</t>
    <rPh sb="0" eb="2">
      <t>サクシ</t>
    </rPh>
    <rPh sb="4" eb="6">
      <t>イライ</t>
    </rPh>
    <phoneticPr fontId="2"/>
  </si>
  <si>
    <t>お客様作詞（詞先）</t>
    <rPh sb="1" eb="5">
      <t>キャクサマサクシ</t>
    </rPh>
    <rPh sb="6" eb="8">
      <t>シサキ</t>
    </rPh>
    <phoneticPr fontId="2"/>
  </si>
  <si>
    <t>お客様作詞（詞後）</t>
    <rPh sb="1" eb="5">
      <t>キャクサマサクシ</t>
    </rPh>
    <rPh sb="6" eb="7">
      <t>シ</t>
    </rPh>
    <rPh sb="7" eb="8">
      <t>アト</t>
    </rPh>
    <phoneticPr fontId="2"/>
  </si>
  <si>
    <t>歌のない楽曲をご希望</t>
    <rPh sb="0" eb="1">
      <t>ウタ</t>
    </rPh>
    <rPh sb="4" eb="6">
      <t>ガッキョク</t>
    </rPh>
    <rPh sb="8" eb="10">
      <t>キボウ</t>
    </rPh>
    <phoneticPr fontId="2"/>
  </si>
  <si>
    <t>赤色の内容はは入力必須項目です。黄色箇所がご選択、水色の個所がご記入の項目となります。</t>
    <rPh sb="0" eb="2">
      <t>アカイロ</t>
    </rPh>
    <rPh sb="3" eb="5">
      <t>ナイヨウ</t>
    </rPh>
    <rPh sb="7" eb="13">
      <t>ニュウリョクヒッスコウモク</t>
    </rPh>
    <rPh sb="16" eb="20">
      <t>キイロカショ</t>
    </rPh>
    <rPh sb="22" eb="24">
      <t>センタク</t>
    </rPh>
    <rPh sb="25" eb="27">
      <t>ミズイロ</t>
    </rPh>
    <rPh sb="28" eb="30">
      <t>カショ</t>
    </rPh>
    <rPh sb="32" eb="34">
      <t>キニュウ</t>
    </rPh>
    <rPh sb="35" eb="37">
      <t>コウモク</t>
    </rPh>
    <phoneticPr fontId="2"/>
  </si>
  <si>
    <t>ご希望の楽曲ジャンルをお選びください</t>
    <rPh sb="1" eb="3">
      <t>キボウ</t>
    </rPh>
    <rPh sb="4" eb="6">
      <t>ガッキョク</t>
    </rPh>
    <rPh sb="12" eb="13">
      <t>エラ</t>
    </rPh>
    <phoneticPr fontId="2"/>
  </si>
  <si>
    <t>J-POP</t>
  </si>
  <si>
    <t>J-POP</t>
    <phoneticPr fontId="2"/>
  </si>
  <si>
    <t>バラード</t>
    <phoneticPr fontId="2"/>
  </si>
  <si>
    <t>ロック</t>
    <phoneticPr fontId="2"/>
  </si>
  <si>
    <t>演歌</t>
    <rPh sb="0" eb="2">
      <t>エンカ</t>
    </rPh>
    <phoneticPr fontId="2"/>
  </si>
  <si>
    <t>童謡</t>
    <rPh sb="0" eb="2">
      <t>ドウヨウ</t>
    </rPh>
    <phoneticPr fontId="2"/>
  </si>
  <si>
    <t>EDM</t>
    <phoneticPr fontId="2"/>
  </si>
  <si>
    <t>HIPHOP</t>
    <phoneticPr fontId="2"/>
  </si>
  <si>
    <t>クラシック</t>
    <phoneticPr fontId="2"/>
  </si>
  <si>
    <t>K-POP</t>
    <phoneticPr fontId="2"/>
  </si>
  <si>
    <t>その他</t>
    <rPh sb="2" eb="3">
      <t>ホカ</t>
    </rPh>
    <phoneticPr fontId="2"/>
  </si>
  <si>
    <t>５で「その他」を選ばれた方はジャンルをご記入ください。</t>
    <rPh sb="5" eb="6">
      <t>ホカ</t>
    </rPh>
    <rPh sb="8" eb="9">
      <t>エラ</t>
    </rPh>
    <rPh sb="12" eb="13">
      <t>カタ</t>
    </rPh>
    <rPh sb="20" eb="22">
      <t>キニュウ</t>
    </rPh>
    <phoneticPr fontId="2"/>
  </si>
  <si>
    <t>仮歌は「ボーカロイド（氷山キヨテルorMegpoidでよろしいですか？）</t>
    <rPh sb="0" eb="2">
      <t>カリウタ</t>
    </rPh>
    <rPh sb="11" eb="13">
      <t>ヒョウザン</t>
    </rPh>
    <phoneticPr fontId="2"/>
  </si>
  <si>
    <t>はい</t>
  </si>
  <si>
    <t>はい</t>
    <phoneticPr fontId="2"/>
  </si>
  <si>
    <t>地声の仮歌オプションご希望</t>
    <rPh sb="0" eb="2">
      <t>ジゴエ</t>
    </rPh>
    <rPh sb="3" eb="5">
      <t>カリウタ</t>
    </rPh>
    <rPh sb="11" eb="13">
      <t>キボウ</t>
    </rPh>
    <phoneticPr fontId="2"/>
  </si>
  <si>
    <t>フルスコアの納品はご希望ですか？</t>
    <rPh sb="6" eb="8">
      <t>ノウヒン</t>
    </rPh>
    <rPh sb="10" eb="12">
      <t>キボウ</t>
    </rPh>
    <phoneticPr fontId="2"/>
  </si>
  <si>
    <t>wavパラデータ(wet)の納品はご希望ですか？</t>
    <rPh sb="14" eb="16">
      <t>ノウヒン</t>
    </rPh>
    <rPh sb="18" eb="20">
      <t>キボウ</t>
    </rPh>
    <phoneticPr fontId="2"/>
  </si>
  <si>
    <t>wavパラデータ(dry)の納品はご希望ですか？</t>
    <rPh sb="14" eb="16">
      <t>ノウヒン</t>
    </rPh>
    <rPh sb="18" eb="20">
      <t>キボウ</t>
    </rPh>
    <phoneticPr fontId="2"/>
  </si>
  <si>
    <t>midiパラデータの納品はご希望ですか？</t>
    <rPh sb="10" eb="12">
      <t>ノウヒン</t>
    </rPh>
    <rPh sb="14" eb="16">
      <t>キボウ</t>
    </rPh>
    <phoneticPr fontId="2"/>
  </si>
  <si>
    <t>ショートバージョンの納品はご希望ですか？</t>
    <rPh sb="10" eb="12">
      <t>ノウヒン</t>
    </rPh>
    <rPh sb="14" eb="16">
      <t>キボウ</t>
    </rPh>
    <phoneticPr fontId="2"/>
  </si>
  <si>
    <t>いいえ</t>
  </si>
  <si>
    <t>いいえ</t>
    <phoneticPr fontId="2"/>
  </si>
  <si>
    <t>7,9~14</t>
    <phoneticPr fontId="2"/>
  </si>
  <si>
    <t>13で「はい」を選ばれた方はショートバージョンの内容をお書きください（ワンコーラスなど）</t>
    <rPh sb="8" eb="9">
      <t>エラ</t>
    </rPh>
    <rPh sb="12" eb="13">
      <t>カタ</t>
    </rPh>
    <rPh sb="24" eb="26">
      <t>ナイヨウ</t>
    </rPh>
    <rPh sb="28" eb="29">
      <t>カ</t>
    </rPh>
    <phoneticPr fontId="2"/>
  </si>
  <si>
    <t>その他ご希望、お伝えした内容がございましたらご記入ください。</t>
    <rPh sb="2" eb="3">
      <t>ホカ</t>
    </rPh>
    <rPh sb="4" eb="6">
      <t>キボウ</t>
    </rPh>
    <rPh sb="8" eb="9">
      <t>ツタ</t>
    </rPh>
    <rPh sb="12" eb="14">
      <t>ナイヨウ</t>
    </rPh>
    <rPh sb="23" eb="25">
      <t>キニュウ</t>
    </rPh>
    <phoneticPr fontId="2"/>
  </si>
  <si>
    <t>概算金額</t>
    <rPh sb="0" eb="4">
      <t>ガイサンキンガク</t>
    </rPh>
    <phoneticPr fontId="2"/>
  </si>
  <si>
    <t>内容により異なる金額のご案内になる場合があります。</t>
    <rPh sb="0" eb="2">
      <t>ナイヨウ</t>
    </rPh>
    <rPh sb="5" eb="6">
      <t>コト</t>
    </rPh>
    <rPh sb="8" eb="10">
      <t>キンガク</t>
    </rPh>
    <rPh sb="12" eb="14">
      <t>アンナイ</t>
    </rPh>
    <rPh sb="17" eb="19">
      <t>バアイ</t>
    </rPh>
    <phoneticPr fontId="2"/>
  </si>
  <si>
    <t>作詞についてお選びください。（編曲ご希望の場合は「お客様作詞（詞先）」をお選び下さい。）</t>
    <rPh sb="0" eb="2">
      <t>サクシ</t>
    </rPh>
    <rPh sb="7" eb="8">
      <t>エラ</t>
    </rPh>
    <rPh sb="15" eb="17">
      <t>ヘンキョク</t>
    </rPh>
    <rPh sb="18" eb="20">
      <t>キボウ</t>
    </rPh>
    <rPh sb="21" eb="23">
      <t>バアイ</t>
    </rPh>
    <rPh sb="26" eb="27">
      <t>キャク</t>
    </rPh>
    <rPh sb="27" eb="28">
      <t>サマ</t>
    </rPh>
    <rPh sb="28" eb="30">
      <t>サクシ</t>
    </rPh>
    <rPh sb="31" eb="32">
      <t>シ</t>
    </rPh>
    <rPh sb="32" eb="33">
      <t>サキ</t>
    </rPh>
    <rPh sb="37" eb="38">
      <t>エラ</t>
    </rPh>
    <rPh sb="39" eb="40">
      <t>クダ</t>
    </rPh>
    <phoneticPr fontId="2"/>
  </si>
  <si>
    <t>私のオリジナル曲（以下URL）でお気に召していただいたものがあればタイトルをご記入ください</t>
    <rPh sb="0" eb="1">
      <t>ワタシ</t>
    </rPh>
    <rPh sb="7" eb="8">
      <t>キョク</t>
    </rPh>
    <rPh sb="9" eb="11">
      <t>イカ</t>
    </rPh>
    <rPh sb="17" eb="18">
      <t>キ</t>
    </rPh>
    <rPh sb="19" eb="20">
      <t>メ</t>
    </rPh>
    <rPh sb="39" eb="41">
      <t>キニュウ</t>
    </rPh>
    <phoneticPr fontId="2"/>
  </si>
  <si>
    <t>8~15はオプションに関する内容となります。オプション不要の場合はデフォルトのままで大丈夫です。</t>
    <rPh sb="11" eb="12">
      <t>カン</t>
    </rPh>
    <rPh sb="14" eb="16">
      <t>ナイヨウ</t>
    </rPh>
    <rPh sb="27" eb="29">
      <t>フヨウ</t>
    </rPh>
    <rPh sb="30" eb="32">
      <t>バアイ</t>
    </rPh>
    <rPh sb="42" eb="45">
      <t>ダイジョウブ</t>
    </rPh>
    <phoneticPr fontId="2"/>
  </si>
  <si>
    <t>著作権譲渡はご希望ですか？（編曲ご希望の場合は「はい」をお選び下さい。）</t>
    <rPh sb="0" eb="5">
      <t>チョサクケンジョウト</t>
    </rPh>
    <rPh sb="7" eb="9">
      <t>キボウ</t>
    </rPh>
    <phoneticPr fontId="2"/>
  </si>
  <si>
    <t>答えていただけると1000円引きとなります。</t>
    <rPh sb="0" eb="1">
      <t>コタ</t>
    </rPh>
    <rPh sb="13" eb="15">
      <t>エンビ</t>
    </rPh>
    <phoneticPr fontId="2"/>
  </si>
  <si>
    <t>https://spread-peace.info/post_lp/original_music/</t>
    <phoneticPr fontId="2"/>
  </si>
  <si>
    <t>CDでの郵送はご希望ですか？（ご希望の場合質問16に送り先をご記入ください）</t>
    <rPh sb="4" eb="6">
      <t>ユウソウ</t>
    </rPh>
    <rPh sb="8" eb="10">
      <t>キボウ</t>
    </rPh>
    <rPh sb="16" eb="18">
      <t>キボウ</t>
    </rPh>
    <rPh sb="19" eb="21">
      <t>バアイ</t>
    </rPh>
    <rPh sb="21" eb="23">
      <t>シツモン</t>
    </rPh>
    <rPh sb="26" eb="27">
      <t>オク</t>
    </rPh>
    <rPh sb="28" eb="29">
      <t>サキ</t>
    </rPh>
    <rPh sb="31" eb="3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</si>
</sst>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0"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26"/>
      <color theme="1"/>
      <name val="游ゴシック"/>
      <family val="2"/>
      <charset val="128"/>
      <scheme val="minor"/>
    </font>
    <font>
      <sz val="11"/>
      <color theme="4" tint="0.59999389629810485"/>
      <name val="游ゴシック"/>
      <family val="2"/>
      <charset val="128"/>
      <scheme val="minor"/>
    </font>
    <font>
      <sz val="11"/>
      <color rgb="FFFF0000"/>
      <name val="游ゴシック"/>
      <family val="3"/>
      <charset val="128"/>
      <scheme val="minor"/>
    </font>
    <font>
      <sz val="14"/>
      <color theme="1"/>
      <name val="游ゴシック"/>
      <family val="2"/>
      <charset val="128"/>
      <scheme val="minor"/>
    </font>
    <font>
      <sz val="14"/>
      <color theme="1"/>
      <name val="游ゴシック"/>
      <family val="3"/>
      <charset val="128"/>
      <scheme val="minor"/>
    </font>
    <font>
      <u/>
      <sz val="11"/>
      <color theme="10"/>
      <name val="游ゴシック"/>
      <family val="2"/>
      <charset val="128"/>
      <scheme val="minor"/>
    </font>
    <font>
      <sz val="24"/>
      <color theme="1"/>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6">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2" xfId="0" applyBorder="1">
      <alignment vertical="center"/>
    </xf>
    <xf numFmtId="0" fontId="7" fillId="0" borderId="0" xfId="0" applyFont="1">
      <alignment vertical="center"/>
    </xf>
    <xf numFmtId="0" fontId="0" fillId="0" borderId="1" xfId="0" applyBorder="1">
      <alignment vertical="center"/>
    </xf>
    <xf numFmtId="0" fontId="0" fillId="0" borderId="10" xfId="0" applyBorder="1">
      <alignment vertical="center"/>
    </xf>
    <xf numFmtId="0" fontId="3" fillId="0" borderId="0" xfId="0" applyFont="1" applyAlignment="1">
      <alignment horizontal="center" vertical="center"/>
    </xf>
    <xf numFmtId="0" fontId="0" fillId="0" borderId="0" xfId="0" applyAlignment="1">
      <alignment horizontal="center" vertical="center"/>
    </xf>
    <xf numFmtId="0" fontId="5" fillId="0" borderId="2" xfId="0" applyFont="1" applyBorder="1">
      <alignment vertical="center"/>
    </xf>
    <xf numFmtId="0" fontId="0" fillId="0" borderId="2" xfId="0" applyBorder="1">
      <alignment vertical="center"/>
    </xf>
    <xf numFmtId="0" fontId="8" fillId="0" borderId="9" xfId="1" applyBorder="1" applyAlignment="1">
      <alignment vertical="center" shrinkToFit="1"/>
    </xf>
    <xf numFmtId="0" fontId="0" fillId="0" borderId="1" xfId="0" applyBorder="1" applyAlignment="1">
      <alignment vertical="center" shrinkToFit="1"/>
    </xf>
    <xf numFmtId="0" fontId="0" fillId="2" borderId="2" xfId="0" applyFill="1" applyBorder="1">
      <alignment vertical="center"/>
    </xf>
    <xf numFmtId="0" fontId="1" fillId="0" borderId="2" xfId="0" applyFont="1" applyBorder="1">
      <alignment vertical="center"/>
    </xf>
    <xf numFmtId="0" fontId="0" fillId="4" borderId="2" xfId="0" applyFill="1" applyBorder="1">
      <alignment vertical="center"/>
    </xf>
    <xf numFmtId="0" fontId="0" fillId="0" borderId="3" xfId="0" applyBorder="1">
      <alignment vertical="center"/>
    </xf>
    <xf numFmtId="0" fontId="0" fillId="0" borderId="5" xfId="0" applyBorder="1">
      <alignment vertical="center"/>
    </xf>
    <xf numFmtId="0" fontId="0" fillId="0" borderId="0" xfId="0">
      <alignment vertical="center"/>
    </xf>
    <xf numFmtId="0" fontId="1" fillId="0" borderId="0" xfId="0" applyFont="1">
      <alignment vertical="center"/>
    </xf>
    <xf numFmtId="0" fontId="6" fillId="0" borderId="0" xfId="0" applyFont="1" applyAlignment="1">
      <alignment horizontal="center" vertical="center"/>
    </xf>
    <xf numFmtId="0" fontId="0" fillId="2" borderId="7" xfId="0" applyFill="1" applyBorder="1">
      <alignment vertical="center"/>
    </xf>
    <xf numFmtId="0" fontId="0" fillId="2" borderId="8" xfId="0" applyFill="1" applyBorder="1">
      <alignment vertical="center"/>
    </xf>
    <xf numFmtId="0" fontId="0" fillId="3" borderId="6" xfId="0" applyFill="1" applyBorder="1">
      <alignment vertical="center"/>
    </xf>
    <xf numFmtId="0" fontId="0" fillId="3" borderId="2" xfId="0" applyFill="1" applyBorder="1">
      <alignment vertical="center"/>
    </xf>
    <xf numFmtId="0" fontId="4" fillId="4" borderId="2" xfId="0" applyFont="1" applyFill="1" applyBorder="1">
      <alignment vertical="center"/>
    </xf>
    <xf numFmtId="42" fontId="9" fillId="0" borderId="2" xfId="0" applyNumberFormat="1" applyFont="1" applyBorder="1">
      <alignment vertical="center"/>
    </xf>
    <xf numFmtId="0" fontId="0" fillId="0" borderId="7" xfId="0" applyBorder="1">
      <alignment vertical="center"/>
    </xf>
    <xf numFmtId="0" fontId="0" fillId="0" borderId="11" xfId="0" applyBorder="1">
      <alignmen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0" fillId="0" borderId="10" xfId="0" applyBorder="1">
      <alignment vertical="center"/>
    </xf>
    <xf numFmtId="0" fontId="0" fillId="4" borderId="3" xfId="0" applyFill="1" applyBorder="1">
      <alignment vertical="center"/>
    </xf>
    <xf numFmtId="0" fontId="0" fillId="4" borderId="5" xfId="0"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pread-peace.info/post_lp/original_mus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3CA22-7AF0-47AC-A489-C1F8F143E483}">
  <dimension ref="A1:K41"/>
  <sheetViews>
    <sheetView tabSelected="1" topLeftCell="A28" workbookViewId="0">
      <selection activeCell="J12" sqref="J12:K12"/>
    </sheetView>
  </sheetViews>
  <sheetFormatPr defaultRowHeight="18" x14ac:dyDescent="0.45"/>
  <cols>
    <col min="7" max="7" width="19.296875" customWidth="1"/>
    <col min="11" max="11" width="18.3984375" customWidth="1"/>
  </cols>
  <sheetData>
    <row r="1" spans="1:11" x14ac:dyDescent="0.45">
      <c r="B1" s="8" t="s">
        <v>0</v>
      </c>
      <c r="C1" s="8"/>
      <c r="D1" s="8"/>
      <c r="E1" s="8"/>
      <c r="F1" s="8"/>
      <c r="G1" s="8"/>
      <c r="H1" s="8"/>
      <c r="I1" s="8"/>
      <c r="J1" s="8"/>
      <c r="K1" s="8"/>
    </row>
    <row r="2" spans="1:11" x14ac:dyDescent="0.45">
      <c r="B2" s="8"/>
      <c r="C2" s="8"/>
      <c r="D2" s="8"/>
      <c r="E2" s="8"/>
      <c r="F2" s="8"/>
      <c r="G2" s="8"/>
      <c r="H2" s="8"/>
      <c r="I2" s="8"/>
      <c r="J2" s="8"/>
      <c r="K2" s="8"/>
    </row>
    <row r="3" spans="1:11" x14ac:dyDescent="0.45">
      <c r="B3" s="9" t="s">
        <v>1</v>
      </c>
      <c r="C3" s="9"/>
      <c r="D3" s="9"/>
      <c r="E3" s="9"/>
      <c r="F3" s="9"/>
      <c r="G3" s="9"/>
      <c r="H3" s="9"/>
      <c r="I3" s="9"/>
      <c r="J3" s="9"/>
      <c r="K3" s="9"/>
    </row>
    <row r="4" spans="1:11" x14ac:dyDescent="0.45">
      <c r="A4" s="9" t="s">
        <v>11</v>
      </c>
      <c r="B4" s="9"/>
      <c r="C4" s="9"/>
      <c r="D4" s="9"/>
      <c r="E4" s="9"/>
      <c r="F4" s="9"/>
      <c r="G4" s="9"/>
      <c r="H4" s="9"/>
      <c r="I4" s="9"/>
      <c r="J4" s="9"/>
      <c r="K4" s="9"/>
    </row>
    <row r="5" spans="1:11" x14ac:dyDescent="0.45">
      <c r="A5" s="9"/>
      <c r="B5" s="9"/>
      <c r="C5" s="9"/>
      <c r="D5" s="9"/>
      <c r="E5" s="9"/>
      <c r="F5" s="9"/>
      <c r="G5" s="9"/>
      <c r="H5" s="9"/>
      <c r="I5" s="9"/>
      <c r="J5" s="9"/>
      <c r="K5" s="9"/>
    </row>
    <row r="6" spans="1:11" x14ac:dyDescent="0.45">
      <c r="A6" s="4">
        <v>1</v>
      </c>
      <c r="B6" s="15" t="s">
        <v>2</v>
      </c>
      <c r="C6" s="10"/>
      <c r="D6" s="10"/>
      <c r="E6" s="10"/>
      <c r="F6" s="10"/>
      <c r="G6" s="10"/>
      <c r="H6" s="11"/>
      <c r="I6" s="11"/>
      <c r="J6" s="22" t="s">
        <v>3</v>
      </c>
      <c r="K6" s="23"/>
    </row>
    <row r="7" spans="1:11" x14ac:dyDescent="0.45">
      <c r="A7" s="4">
        <v>2</v>
      </c>
      <c r="B7" s="10" t="s">
        <v>5</v>
      </c>
      <c r="C7" s="10"/>
      <c r="D7" s="10"/>
      <c r="E7" s="10"/>
      <c r="F7" s="10"/>
      <c r="G7" s="10"/>
      <c r="H7" s="24"/>
      <c r="I7" s="25"/>
      <c r="J7" s="25"/>
      <c r="K7" s="25"/>
    </row>
    <row r="8" spans="1:11" x14ac:dyDescent="0.45">
      <c r="A8" s="4">
        <v>3</v>
      </c>
      <c r="B8" s="11" t="s">
        <v>6</v>
      </c>
      <c r="C8" s="11"/>
      <c r="D8" s="11"/>
      <c r="E8" s="11"/>
      <c r="F8" s="11"/>
      <c r="G8" s="11"/>
      <c r="H8" s="24"/>
      <c r="I8" s="25"/>
      <c r="J8" s="25"/>
      <c r="K8" s="25"/>
    </row>
    <row r="9" spans="1:11" x14ac:dyDescent="0.45">
      <c r="A9" s="4">
        <v>4</v>
      </c>
      <c r="B9" s="15" t="s">
        <v>41</v>
      </c>
      <c r="C9" s="10"/>
      <c r="D9" s="10"/>
      <c r="E9" s="10"/>
      <c r="F9" s="10"/>
      <c r="G9" s="10"/>
      <c r="H9" s="11"/>
      <c r="I9" s="11"/>
      <c r="J9" s="14" t="s">
        <v>8</v>
      </c>
      <c r="K9" s="14"/>
    </row>
    <row r="10" spans="1:11" x14ac:dyDescent="0.45">
      <c r="A10" s="4">
        <v>5</v>
      </c>
      <c r="B10" s="11" t="s">
        <v>12</v>
      </c>
      <c r="C10" s="11"/>
      <c r="D10" s="11"/>
      <c r="E10" s="11"/>
      <c r="F10" s="11"/>
      <c r="G10" s="11"/>
      <c r="H10" s="11"/>
      <c r="I10" s="11"/>
      <c r="J10" s="14" t="s">
        <v>13</v>
      </c>
      <c r="K10" s="14"/>
    </row>
    <row r="11" spans="1:11" x14ac:dyDescent="0.45">
      <c r="A11" s="4">
        <v>6</v>
      </c>
      <c r="B11" s="11" t="s">
        <v>24</v>
      </c>
      <c r="C11" s="11"/>
      <c r="D11" s="11"/>
      <c r="E11" s="11"/>
      <c r="F11" s="11"/>
      <c r="G11" s="11"/>
      <c r="H11" s="11"/>
      <c r="I11" s="11"/>
      <c r="J11" s="26"/>
      <c r="K11" s="26"/>
    </row>
    <row r="12" spans="1:11" x14ac:dyDescent="0.45">
      <c r="A12" s="4">
        <v>7</v>
      </c>
      <c r="B12" s="15" t="s">
        <v>44</v>
      </c>
      <c r="C12" s="15"/>
      <c r="D12" s="15"/>
      <c r="E12" s="15"/>
      <c r="F12" s="15"/>
      <c r="G12" s="15"/>
      <c r="H12" s="11"/>
      <c r="I12" s="11"/>
      <c r="J12" s="14" t="s">
        <v>26</v>
      </c>
      <c r="K12" s="14"/>
    </row>
    <row r="13" spans="1:11" x14ac:dyDescent="0.45">
      <c r="B13" s="19"/>
      <c r="C13" s="19"/>
      <c r="D13" s="19"/>
      <c r="E13" s="19"/>
      <c r="F13" s="19"/>
      <c r="G13" s="19"/>
      <c r="H13" s="19"/>
      <c r="I13" s="19"/>
      <c r="J13" s="19"/>
      <c r="K13" s="19"/>
    </row>
    <row r="14" spans="1:11" s="5" customFormat="1" ht="25.2" customHeight="1" x14ac:dyDescent="0.45">
      <c r="A14" s="21" t="s">
        <v>43</v>
      </c>
      <c r="B14" s="21"/>
      <c r="C14" s="21"/>
      <c r="D14" s="21"/>
      <c r="E14" s="21"/>
      <c r="F14" s="21"/>
      <c r="G14" s="21"/>
      <c r="H14" s="21"/>
      <c r="I14" s="21"/>
      <c r="J14" s="21"/>
      <c r="K14" s="21"/>
    </row>
    <row r="15" spans="1:11" x14ac:dyDescent="0.45">
      <c r="B15" s="19"/>
      <c r="C15" s="19"/>
      <c r="D15" s="19"/>
      <c r="E15" s="19"/>
      <c r="F15" s="19"/>
      <c r="G15" s="19"/>
      <c r="H15" s="19"/>
      <c r="I15" s="19"/>
      <c r="J15" s="19"/>
      <c r="K15" s="19"/>
    </row>
    <row r="16" spans="1:11" x14ac:dyDescent="0.45">
      <c r="A16" s="4">
        <v>8</v>
      </c>
      <c r="B16" s="15" t="s">
        <v>25</v>
      </c>
      <c r="C16" s="15"/>
      <c r="D16" s="15"/>
      <c r="E16" s="15"/>
      <c r="F16" s="15"/>
      <c r="G16" s="15"/>
      <c r="H16" s="11"/>
      <c r="I16" s="11"/>
      <c r="J16" s="14" t="s">
        <v>26</v>
      </c>
      <c r="K16" s="14"/>
    </row>
    <row r="17" spans="1:11" x14ac:dyDescent="0.45">
      <c r="A17" s="4">
        <v>9</v>
      </c>
      <c r="B17" s="15" t="s">
        <v>29</v>
      </c>
      <c r="C17" s="15"/>
      <c r="D17" s="15"/>
      <c r="E17" s="15"/>
      <c r="F17" s="15"/>
      <c r="G17" s="15"/>
      <c r="H17" s="11"/>
      <c r="I17" s="11"/>
      <c r="J17" s="14" t="s">
        <v>34</v>
      </c>
      <c r="K17" s="14"/>
    </row>
    <row r="18" spans="1:11" x14ac:dyDescent="0.45">
      <c r="A18" s="4">
        <v>10</v>
      </c>
      <c r="B18" s="15" t="s">
        <v>30</v>
      </c>
      <c r="C18" s="15"/>
      <c r="D18" s="15"/>
      <c r="E18" s="15"/>
      <c r="F18" s="15"/>
      <c r="G18" s="15"/>
      <c r="H18" s="11"/>
      <c r="I18" s="11"/>
      <c r="J18" s="14" t="s">
        <v>34</v>
      </c>
      <c r="K18" s="14"/>
    </row>
    <row r="19" spans="1:11" x14ac:dyDescent="0.45">
      <c r="A19" s="4">
        <v>11</v>
      </c>
      <c r="B19" s="15" t="s">
        <v>31</v>
      </c>
      <c r="C19" s="15"/>
      <c r="D19" s="15"/>
      <c r="E19" s="15"/>
      <c r="F19" s="15"/>
      <c r="G19" s="15"/>
      <c r="H19" s="11"/>
      <c r="I19" s="11"/>
      <c r="J19" s="14" t="s">
        <v>34</v>
      </c>
      <c r="K19" s="14"/>
    </row>
    <row r="20" spans="1:11" x14ac:dyDescent="0.45">
      <c r="A20" s="4">
        <v>12</v>
      </c>
      <c r="B20" s="15" t="s">
        <v>32</v>
      </c>
      <c r="C20" s="15"/>
      <c r="D20" s="15"/>
      <c r="E20" s="15"/>
      <c r="F20" s="15"/>
      <c r="G20" s="15"/>
      <c r="H20" s="11"/>
      <c r="I20" s="11"/>
      <c r="J20" s="14" t="s">
        <v>34</v>
      </c>
      <c r="K20" s="14"/>
    </row>
    <row r="21" spans="1:11" x14ac:dyDescent="0.45">
      <c r="A21" s="4">
        <v>13</v>
      </c>
      <c r="B21" s="15" t="s">
        <v>33</v>
      </c>
      <c r="C21" s="15"/>
      <c r="D21" s="15"/>
      <c r="E21" s="15"/>
      <c r="F21" s="15"/>
      <c r="G21" s="15"/>
      <c r="H21" s="11"/>
      <c r="I21" s="11"/>
      <c r="J21" s="14" t="s">
        <v>34</v>
      </c>
      <c r="K21" s="14"/>
    </row>
    <row r="22" spans="1:11" x14ac:dyDescent="0.45">
      <c r="A22" s="4">
        <v>14</v>
      </c>
      <c r="B22" s="15" t="s">
        <v>47</v>
      </c>
      <c r="C22" s="15"/>
      <c r="D22" s="15"/>
      <c r="E22" s="15"/>
      <c r="F22" s="15"/>
      <c r="G22" s="15"/>
      <c r="H22" s="11"/>
      <c r="I22" s="11"/>
      <c r="J22" s="14" t="s">
        <v>34</v>
      </c>
      <c r="K22" s="14"/>
    </row>
    <row r="23" spans="1:11" x14ac:dyDescent="0.45">
      <c r="B23" s="20"/>
      <c r="C23" s="20"/>
      <c r="D23" s="20"/>
      <c r="E23" s="20"/>
      <c r="F23" s="20"/>
      <c r="G23" s="20"/>
      <c r="H23" s="19"/>
      <c r="I23" s="19"/>
      <c r="J23" s="19"/>
      <c r="K23" s="19"/>
    </row>
    <row r="24" spans="1:11" x14ac:dyDescent="0.45">
      <c r="A24" s="4">
        <v>15</v>
      </c>
      <c r="B24" s="11" t="s">
        <v>37</v>
      </c>
      <c r="C24" s="11"/>
      <c r="D24" s="11"/>
      <c r="E24" s="11"/>
      <c r="F24" s="11"/>
      <c r="G24" s="11"/>
      <c r="H24" s="11"/>
      <c r="I24" s="11"/>
      <c r="J24" s="11"/>
      <c r="K24" s="11"/>
    </row>
    <row r="25" spans="1:11" x14ac:dyDescent="0.45">
      <c r="A25" s="17"/>
      <c r="B25" s="16"/>
      <c r="C25" s="16"/>
      <c r="D25" s="16"/>
      <c r="E25" s="16"/>
      <c r="F25" s="16"/>
      <c r="G25" s="16"/>
      <c r="H25" s="16"/>
      <c r="I25" s="16"/>
      <c r="J25" s="16"/>
      <c r="K25" s="16"/>
    </row>
    <row r="26" spans="1:11" x14ac:dyDescent="0.45">
      <c r="A26" s="18"/>
      <c r="B26" s="16"/>
      <c r="C26" s="16"/>
      <c r="D26" s="16"/>
      <c r="E26" s="16"/>
      <c r="F26" s="16"/>
      <c r="G26" s="16"/>
      <c r="H26" s="16"/>
      <c r="I26" s="16"/>
      <c r="J26" s="16"/>
      <c r="K26" s="16"/>
    </row>
    <row r="28" spans="1:11" x14ac:dyDescent="0.45">
      <c r="A28" s="4">
        <v>16</v>
      </c>
      <c r="B28" s="11" t="s">
        <v>38</v>
      </c>
      <c r="C28" s="11"/>
      <c r="D28" s="11"/>
      <c r="E28" s="11"/>
      <c r="F28" s="11"/>
      <c r="G28" s="11"/>
      <c r="H28" s="11"/>
      <c r="I28" s="11"/>
      <c r="J28" s="11"/>
      <c r="K28" s="11"/>
    </row>
    <row r="29" spans="1:11" x14ac:dyDescent="0.45">
      <c r="A29" s="11"/>
      <c r="B29" s="16"/>
      <c r="C29" s="16"/>
      <c r="D29" s="16"/>
      <c r="E29" s="16"/>
      <c r="F29" s="16"/>
      <c r="G29" s="16"/>
      <c r="H29" s="16"/>
      <c r="I29" s="16"/>
      <c r="J29" s="16"/>
      <c r="K29" s="16"/>
    </row>
    <row r="30" spans="1:11" x14ac:dyDescent="0.45">
      <c r="A30" s="11"/>
      <c r="B30" s="16"/>
      <c r="C30" s="16"/>
      <c r="D30" s="16"/>
      <c r="E30" s="16"/>
      <c r="F30" s="16"/>
      <c r="G30" s="16"/>
      <c r="H30" s="16"/>
      <c r="I30" s="16"/>
      <c r="J30" s="16"/>
      <c r="K30" s="16"/>
    </row>
    <row r="31" spans="1:11" x14ac:dyDescent="0.45">
      <c r="A31" s="11"/>
      <c r="B31" s="11"/>
      <c r="C31" s="11"/>
      <c r="D31" s="11"/>
      <c r="E31" s="11"/>
      <c r="F31" s="11"/>
      <c r="G31" s="11"/>
      <c r="H31" s="11"/>
      <c r="I31" s="11"/>
      <c r="J31" s="11"/>
      <c r="K31" s="11"/>
    </row>
    <row r="32" spans="1:11" x14ac:dyDescent="0.45">
      <c r="A32" s="11"/>
      <c r="B32" s="11"/>
      <c r="C32" s="11"/>
      <c r="D32" s="11"/>
      <c r="E32" s="11"/>
      <c r="F32" s="11"/>
      <c r="G32" s="11"/>
      <c r="H32" s="11"/>
      <c r="I32" s="11"/>
      <c r="J32" s="11"/>
      <c r="K32" s="11"/>
    </row>
    <row r="33" spans="1:11" x14ac:dyDescent="0.45">
      <c r="A33" s="11"/>
      <c r="B33" s="11"/>
      <c r="C33" s="11"/>
      <c r="D33" s="11"/>
      <c r="E33" s="11"/>
      <c r="F33" s="11"/>
      <c r="G33" s="11"/>
      <c r="H33" s="11"/>
      <c r="I33" s="11"/>
      <c r="J33" s="11"/>
      <c r="K33" s="11"/>
    </row>
    <row r="34" spans="1:11" x14ac:dyDescent="0.45">
      <c r="A34" s="11"/>
      <c r="B34" s="11"/>
      <c r="C34" s="11"/>
      <c r="D34" s="11"/>
      <c r="E34" s="11"/>
      <c r="F34" s="11"/>
      <c r="G34" s="11"/>
      <c r="H34" s="11"/>
      <c r="I34" s="11"/>
      <c r="J34" s="11"/>
      <c r="K34" s="11"/>
    </row>
    <row r="35" spans="1:11" x14ac:dyDescent="0.45">
      <c r="A35" s="11"/>
      <c r="B35" s="11"/>
      <c r="C35" s="11"/>
      <c r="D35" s="11"/>
      <c r="E35" s="11"/>
      <c r="F35" s="11"/>
      <c r="G35" s="11"/>
      <c r="H35" s="11"/>
      <c r="I35" s="11"/>
      <c r="J35" s="11"/>
      <c r="K35" s="11"/>
    </row>
    <row r="37" spans="1:11" x14ac:dyDescent="0.45">
      <c r="A37" s="1">
        <v>17</v>
      </c>
      <c r="B37" s="28" t="s">
        <v>42</v>
      </c>
      <c r="C37" s="29"/>
      <c r="D37" s="29"/>
      <c r="E37" s="29"/>
      <c r="F37" s="29"/>
      <c r="G37" s="29"/>
      <c r="H37" s="29"/>
      <c r="I37" s="29"/>
      <c r="J37" s="30"/>
      <c r="K37" s="34"/>
    </row>
    <row r="38" spans="1:11" x14ac:dyDescent="0.45">
      <c r="A38" s="3"/>
      <c r="B38" s="12" t="s">
        <v>46</v>
      </c>
      <c r="C38" s="13"/>
      <c r="D38" s="13"/>
      <c r="E38" s="13"/>
      <c r="F38" s="13"/>
      <c r="G38" s="6" t="s">
        <v>45</v>
      </c>
      <c r="H38" s="6"/>
      <c r="I38" s="6"/>
      <c r="J38" s="7"/>
      <c r="K38" s="35"/>
    </row>
    <row r="40" spans="1:11" x14ac:dyDescent="0.45">
      <c r="G40" s="28" t="s">
        <v>39</v>
      </c>
      <c r="H40" s="29"/>
      <c r="I40" s="29"/>
      <c r="J40" s="30"/>
      <c r="K40" s="27">
        <f>数値!B13</f>
        <v>30000</v>
      </c>
    </row>
    <row r="41" spans="1:11" x14ac:dyDescent="0.45">
      <c r="G41" s="31" t="s">
        <v>40</v>
      </c>
      <c r="H41" s="32"/>
      <c r="I41" s="32"/>
      <c r="J41" s="33"/>
      <c r="K41" s="27"/>
    </row>
  </sheetData>
  <mergeCells count="50">
    <mergeCell ref="K40:K41"/>
    <mergeCell ref="G40:J40"/>
    <mergeCell ref="G41:J41"/>
    <mergeCell ref="B37:J37"/>
    <mergeCell ref="K37:K38"/>
    <mergeCell ref="B10:I10"/>
    <mergeCell ref="B11:I11"/>
    <mergeCell ref="B12:I12"/>
    <mergeCell ref="B28:K28"/>
    <mergeCell ref="A29:A35"/>
    <mergeCell ref="B29:K35"/>
    <mergeCell ref="B16:I16"/>
    <mergeCell ref="A14:K14"/>
    <mergeCell ref="A5:K5"/>
    <mergeCell ref="A4:K4"/>
    <mergeCell ref="B15:K15"/>
    <mergeCell ref="J12:K12"/>
    <mergeCell ref="B13:K13"/>
    <mergeCell ref="J6:K6"/>
    <mergeCell ref="H7:K7"/>
    <mergeCell ref="H8:K8"/>
    <mergeCell ref="J9:K9"/>
    <mergeCell ref="J10:K10"/>
    <mergeCell ref="J16:K16"/>
    <mergeCell ref="J11:K11"/>
    <mergeCell ref="B6:I6"/>
    <mergeCell ref="B9:I9"/>
    <mergeCell ref="B22:I22"/>
    <mergeCell ref="B25:K26"/>
    <mergeCell ref="B24:K24"/>
    <mergeCell ref="A25:A26"/>
    <mergeCell ref="H23:I23"/>
    <mergeCell ref="J23:K23"/>
    <mergeCell ref="B23:G23"/>
    <mergeCell ref="B1:K2"/>
    <mergeCell ref="B3:K3"/>
    <mergeCell ref="B7:G7"/>
    <mergeCell ref="B8:G8"/>
    <mergeCell ref="B38:F38"/>
    <mergeCell ref="J17:K17"/>
    <mergeCell ref="J18:K18"/>
    <mergeCell ref="J19:K19"/>
    <mergeCell ref="B17:I17"/>
    <mergeCell ref="B18:I18"/>
    <mergeCell ref="B19:I19"/>
    <mergeCell ref="J20:K20"/>
    <mergeCell ref="J21:K21"/>
    <mergeCell ref="J22:K22"/>
    <mergeCell ref="B20:I20"/>
    <mergeCell ref="B21:I21"/>
  </mergeCells>
  <phoneticPr fontId="2"/>
  <hyperlinks>
    <hyperlink ref="B38" r:id="rId1" xr:uid="{8D865601-A523-4B22-A42B-C0363F85A36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5">
        <x14:dataValidation type="list" allowBlank="1" showInputMessage="1" showErrorMessage="1" xr:uid="{8C41149A-5A0F-44B9-A2D4-1F39C96FC273}">
          <x14:formula1>
            <xm:f>リスト!$B$4:$B$5</xm:f>
          </x14:formula1>
          <xm:sqref>J6:K6</xm:sqref>
        </x14:dataValidation>
        <x14:dataValidation type="list" allowBlank="1" showInputMessage="1" showErrorMessage="1" xr:uid="{A86B2B02-182C-4462-B763-9FCD9D9932C0}">
          <x14:formula1>
            <xm:f>リスト!$B$8:$B$11</xm:f>
          </x14:formula1>
          <xm:sqref>J9:K9</xm:sqref>
        </x14:dataValidation>
        <x14:dataValidation type="list" allowBlank="1" showInputMessage="1" showErrorMessage="1" xr:uid="{029333F2-A9BE-4D83-AD4E-92131E483547}">
          <x14:formula1>
            <xm:f>リスト!$B$14:$B$23</xm:f>
          </x14:formula1>
          <xm:sqref>J10:K10 J13:K13 J15:K15</xm:sqref>
        </x14:dataValidation>
        <x14:dataValidation type="list" allowBlank="1" showInputMessage="1" showErrorMessage="1" xr:uid="{B14AA812-E4E7-40D4-A017-47536E0B9F46}">
          <x14:formula1>
            <xm:f>リスト!$B$26:$B$27</xm:f>
          </x14:formula1>
          <xm:sqref>J16:K16</xm:sqref>
        </x14:dataValidation>
        <x14:dataValidation type="list" allowBlank="1" showInputMessage="1" showErrorMessage="1" xr:uid="{E68AF85D-2A98-460C-ADBE-3ECBC3E2AE5F}">
          <x14:formula1>
            <xm:f>リスト!$B$30:$B$31</xm:f>
          </x14:formula1>
          <xm:sqref>J12:K12 J17:K22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F8E62-6EE3-4012-AB3D-9FDE789CC1F7}">
  <dimension ref="B3:B31"/>
  <sheetViews>
    <sheetView topLeftCell="A16" workbookViewId="0">
      <selection activeCell="B31" sqref="B31"/>
    </sheetView>
  </sheetViews>
  <sheetFormatPr defaultRowHeight="18" x14ac:dyDescent="0.45"/>
  <cols>
    <col min="2" max="2" width="27" customWidth="1"/>
  </cols>
  <sheetData>
    <row r="3" spans="2:2" x14ac:dyDescent="0.45">
      <c r="B3" s="4">
        <v>1</v>
      </c>
    </row>
    <row r="4" spans="2:2" x14ac:dyDescent="0.45">
      <c r="B4" s="2" t="s">
        <v>3</v>
      </c>
    </row>
    <row r="5" spans="2:2" x14ac:dyDescent="0.45">
      <c r="B5" s="3" t="s">
        <v>4</v>
      </c>
    </row>
    <row r="7" spans="2:2" x14ac:dyDescent="0.45">
      <c r="B7" s="4">
        <v>4</v>
      </c>
    </row>
    <row r="8" spans="2:2" x14ac:dyDescent="0.45">
      <c r="B8" s="2" t="s">
        <v>7</v>
      </c>
    </row>
    <row r="9" spans="2:2" x14ac:dyDescent="0.45">
      <c r="B9" s="2" t="s">
        <v>8</v>
      </c>
    </row>
    <row r="10" spans="2:2" x14ac:dyDescent="0.45">
      <c r="B10" s="2" t="s">
        <v>9</v>
      </c>
    </row>
    <row r="11" spans="2:2" x14ac:dyDescent="0.45">
      <c r="B11" s="3" t="s">
        <v>10</v>
      </c>
    </row>
    <row r="13" spans="2:2" x14ac:dyDescent="0.45">
      <c r="B13" s="4">
        <v>5</v>
      </c>
    </row>
    <row r="14" spans="2:2" x14ac:dyDescent="0.45">
      <c r="B14" s="1" t="s">
        <v>14</v>
      </c>
    </row>
    <row r="15" spans="2:2" x14ac:dyDescent="0.45">
      <c r="B15" s="2" t="s">
        <v>15</v>
      </c>
    </row>
    <row r="16" spans="2:2" x14ac:dyDescent="0.45">
      <c r="B16" s="2" t="s">
        <v>16</v>
      </c>
    </row>
    <row r="17" spans="2:2" x14ac:dyDescent="0.45">
      <c r="B17" s="2" t="s">
        <v>17</v>
      </c>
    </row>
    <row r="18" spans="2:2" x14ac:dyDescent="0.45">
      <c r="B18" s="2" t="s">
        <v>18</v>
      </c>
    </row>
    <row r="19" spans="2:2" x14ac:dyDescent="0.45">
      <c r="B19" s="2" t="s">
        <v>21</v>
      </c>
    </row>
    <row r="20" spans="2:2" x14ac:dyDescent="0.45">
      <c r="B20" s="2" t="s">
        <v>19</v>
      </c>
    </row>
    <row r="21" spans="2:2" x14ac:dyDescent="0.45">
      <c r="B21" s="2" t="s">
        <v>20</v>
      </c>
    </row>
    <row r="22" spans="2:2" x14ac:dyDescent="0.45">
      <c r="B22" s="2" t="s">
        <v>22</v>
      </c>
    </row>
    <row r="23" spans="2:2" x14ac:dyDescent="0.45">
      <c r="B23" s="3" t="s">
        <v>23</v>
      </c>
    </row>
    <row r="25" spans="2:2" x14ac:dyDescent="0.45">
      <c r="B25" s="4">
        <v>8</v>
      </c>
    </row>
    <row r="26" spans="2:2" x14ac:dyDescent="0.45">
      <c r="B26" s="2" t="s">
        <v>27</v>
      </c>
    </row>
    <row r="27" spans="2:2" x14ac:dyDescent="0.45">
      <c r="B27" s="3" t="s">
        <v>28</v>
      </c>
    </row>
    <row r="29" spans="2:2" x14ac:dyDescent="0.45">
      <c r="B29" s="4" t="s">
        <v>36</v>
      </c>
    </row>
    <row r="30" spans="2:2" x14ac:dyDescent="0.45">
      <c r="B30" s="2" t="s">
        <v>27</v>
      </c>
    </row>
    <row r="31" spans="2:2" x14ac:dyDescent="0.45">
      <c r="B31" s="3" t="s">
        <v>35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04CED-089D-48C0-A1FD-0E388A8D670E}">
  <dimension ref="A2:B13"/>
  <sheetViews>
    <sheetView workbookViewId="0">
      <selection activeCell="B5" sqref="B5"/>
    </sheetView>
  </sheetViews>
  <sheetFormatPr defaultRowHeight="18" x14ac:dyDescent="0.45"/>
  <sheetData>
    <row r="2" spans="1:2" x14ac:dyDescent="0.45">
      <c r="B2">
        <f>IF(お客様ご記入シート!J6="作曲",30000,25000)</f>
        <v>30000</v>
      </c>
    </row>
    <row r="3" spans="1:2" x14ac:dyDescent="0.45">
      <c r="B3">
        <f>IF(OR(お客様ご記入シート!J9="お客様作詞（詞先）",お客様ご記入シート!J9="作詞もご依頼"),0,0)</f>
        <v>0</v>
      </c>
    </row>
    <row r="4" spans="1:2" x14ac:dyDescent="0.45">
      <c r="B4">
        <f>IF(お客様ご記入シート!J12="いいえ",-2000,0)</f>
        <v>0</v>
      </c>
    </row>
    <row r="5" spans="1:2" x14ac:dyDescent="0.45">
      <c r="B5">
        <f>IF(お客様ご記入シート!J16="はい",0,5000)</f>
        <v>0</v>
      </c>
    </row>
    <row r="6" spans="1:2" x14ac:dyDescent="0.45">
      <c r="B6">
        <f>IF(お客様ご記入シート!J17="いいえ",0,5000)</f>
        <v>0</v>
      </c>
    </row>
    <row r="7" spans="1:2" x14ac:dyDescent="0.45">
      <c r="B7">
        <f>IF(お客様ご記入シート!J18="いいえ",0,4000)</f>
        <v>0</v>
      </c>
    </row>
    <row r="8" spans="1:2" x14ac:dyDescent="0.45">
      <c r="B8">
        <f>IF(お客様ご記入シート!J19="いいえ",0,4000)</f>
        <v>0</v>
      </c>
    </row>
    <row r="9" spans="1:2" x14ac:dyDescent="0.45">
      <c r="B9">
        <f>IF(お客様ご記入シート!J20="いいえ",0,4000)</f>
        <v>0</v>
      </c>
    </row>
    <row r="10" spans="1:2" x14ac:dyDescent="0.45">
      <c r="B10">
        <f>IF(お客様ご記入シート!J21="いいえ",0,3000)</f>
        <v>0</v>
      </c>
    </row>
    <row r="11" spans="1:2" x14ac:dyDescent="0.45">
      <c r="B11">
        <f>IF(お客様ご記入シート!J22="いいえ",0,3000)</f>
        <v>0</v>
      </c>
    </row>
    <row r="12" spans="1:2" x14ac:dyDescent="0.45">
      <c r="A12" t="b">
        <f>ISTEXT(お客様ご記入シート!K37)</f>
        <v>0</v>
      </c>
      <c r="B12">
        <f>IF(A12=TRUE,-1000,0)</f>
        <v>0</v>
      </c>
    </row>
    <row r="13" spans="1:2" x14ac:dyDescent="0.45">
      <c r="B13">
        <f>SUM(B2:B12)</f>
        <v>30000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お客様ご記入シート</vt:lpstr>
      <vt:lpstr>リスト</vt:lpstr>
      <vt:lpstr>数値</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祥太朗 吉田</dc:creator>
  <cp:lastModifiedBy>祥太朗 吉田</cp:lastModifiedBy>
  <dcterms:created xsi:type="dcterms:W3CDTF">2023-11-23T19:55:17Z</dcterms:created>
  <dcterms:modified xsi:type="dcterms:W3CDTF">2024-03-13T13:23:51Z</dcterms:modified>
</cp:coreProperties>
</file>